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<sst xmlns="http://schemas.openxmlformats.org/spreadsheetml/2006/main" count="122" uniqueCount="106">
  <si>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</si>
  <si>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</si>
  <si>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</si>
  <si>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</si>
  <si>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</si>
  <si>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</si>
  <si>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</si>
  <si>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</si>
  <si>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</si>
  <si>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</si>
  <si>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</si>
  <si>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</si>
  <si>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</si>
  <si>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</si>
  <si>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</si>
  <si>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</si>
  <si>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</si>
  <si>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</si>
  <si>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</si>
  <si>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</si>
  <si>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</si>
  <si>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</si>
  <si>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</si>
  <si>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</si>
  <si>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</si>
  <si>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</si>
  <si>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</si>
  <si>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</si>
  <si>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</si>
  <si>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</si>
  <si>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</si>
  <si>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</si>
  <si>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</si>
  <si>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</si>
  <si>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</si>
  <si>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</si>
  <si>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</si>
  <si>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</si>
  <si>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</si>
  <si>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</si>
  <si>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</si>
  <si>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</si>
  <si>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</si>
  <si>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</si>
  <si>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</si>
  <si>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</si>
  <si>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</si>
  <si>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</si>
  <si>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</si>
  <si>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</si>
  <si>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</si>
  <si>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</si>
  <si>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</si>
  <si>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</si>
  <si>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</si>
  <si>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</si>
  <si>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</si>
  <si>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</si>
  <si>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</si>
  <si>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</si>
  <si>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</si>
  <si>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</si>
  <si>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</si>
  <si>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</si>
  <si>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</si>
  <si>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</si>
  <si>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</si>
  <si>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</si>
  <si>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</si>
  <si>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</si>
  <si>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</si>
  <si>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</si>
  <si>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</si>
  <si>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</si>
  <si>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</si>
  <si>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</si>
  <si>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</si>
  <si>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</si>
  <si>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</si>
  <si>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</si>
  <si>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</si>
  <si>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</si>
  <si>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</si>
  <si>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</si>
  <si>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</si>
  <si>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</si>
  <si>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</si>
  <si>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</si>
  <si>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</si>
  <si>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</si>
  <si>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</si>
  <si>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</si>
  <si>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</si>
  <si>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</si>
  <si>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Профінансовано на 14.04.2016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</si>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</sst>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S20" sqref="S2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6" t="s">
        <v>92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6:19" ht="28.5" customHeight="1">
      <c r="P2" s="86"/>
      <c r="R2" s="86"/>
      <c r="S2" s="71" t="s">
        <v>51</v>
      </c>
    </row>
    <row r="3" spans="1:19" ht="20.25" customHeight="1">
      <c r="A3" s="93" t="s">
        <v>16</v>
      </c>
      <c r="B3" s="9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3" t="s">
        <v>23</v>
      </c>
      <c r="I3" s="93" t="s">
        <v>24</v>
      </c>
      <c r="J3" s="93" t="s">
        <v>25</v>
      </c>
      <c r="K3" s="93" t="s">
        <v>26</v>
      </c>
      <c r="L3" s="93"/>
      <c r="M3" s="93"/>
      <c r="N3" s="102" t="s">
        <v>11</v>
      </c>
      <c r="O3" s="103" t="s">
        <v>12</v>
      </c>
      <c r="P3" s="104" t="s">
        <v>10</v>
      </c>
      <c r="Q3" s="104"/>
      <c r="R3" s="94" t="s">
        <v>94</v>
      </c>
      <c r="S3" s="105" t="s">
        <v>81</v>
      </c>
    </row>
    <row r="4" spans="1:19" ht="19.5">
      <c r="A4" s="93"/>
      <c r="B4" s="9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3"/>
      <c r="I4" s="93"/>
      <c r="J4" s="93"/>
      <c r="K4" s="93"/>
      <c r="L4" s="93"/>
      <c r="M4" s="93"/>
      <c r="N4" s="102"/>
      <c r="O4" s="102"/>
      <c r="P4" s="112" t="s">
        <v>15</v>
      </c>
      <c r="Q4" s="113"/>
      <c r="R4" s="95"/>
      <c r="S4" s="10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8" t="s">
        <v>27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0"/>
      <c r="P6" s="100"/>
      <c r="Q6" s="100"/>
      <c r="R6" s="100"/>
      <c r="S6" s="10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111">
        <f>SUM(M8:M20)</f>
        <v>11261275</v>
      </c>
      <c r="N7" s="109"/>
      <c r="O7" s="111">
        <f>SUM(O8:O20)</f>
        <v>11261275</v>
      </c>
      <c r="P7" s="111">
        <f>SUM(P8:P20)</f>
        <v>11261275</v>
      </c>
      <c r="Q7" s="110"/>
      <c r="R7" s="111">
        <f>SUM(R8:R20)</f>
        <v>0</v>
      </c>
      <c r="S7" s="111">
        <f>SUM(S8:S20)</f>
        <v>0</v>
      </c>
    </row>
    <row r="8" spans="1:19" ht="24.75" customHeight="1">
      <c r="A8" s="107" t="s">
        <v>76</v>
      </c>
      <c r="B8" s="64" t="s">
        <v>95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7:M20">N8+O8</f>
        <v>105000</v>
      </c>
      <c r="N8" s="48"/>
      <c r="O8" s="108">
        <v>105000</v>
      </c>
      <c r="P8" s="108">
        <v>105000</v>
      </c>
      <c r="Q8" s="110"/>
      <c r="R8" s="89">
        <v>0</v>
      </c>
      <c r="S8" s="90">
        <f>R8/M8*100</f>
        <v>0</v>
      </c>
    </row>
    <row r="9" spans="1:19" ht="73.5" customHeight="1">
      <c r="A9" s="107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108">
        <f>9694000-60000-87367</f>
        <v>9546633</v>
      </c>
      <c r="P9" s="108">
        <f>9694000-60000-87367</f>
        <v>9546633</v>
      </c>
      <c r="Q9" s="110"/>
      <c r="R9" s="89">
        <v>0</v>
      </c>
      <c r="S9" s="90">
        <f aca="true" t="shared" si="1" ref="S9:S63">R9/M9*100</f>
        <v>0</v>
      </c>
    </row>
    <row r="10" spans="1:19" ht="29.25" customHeight="1">
      <c r="A10" s="107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108">
        <v>150000</v>
      </c>
      <c r="P10" s="108">
        <v>150000</v>
      </c>
      <c r="Q10" s="110"/>
      <c r="R10" s="89">
        <v>0</v>
      </c>
      <c r="S10" s="90">
        <f t="shared" si="1"/>
        <v>0</v>
      </c>
    </row>
    <row r="11" spans="1:19" ht="26.25" customHeight="1">
      <c r="A11" s="107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108">
        <v>200000</v>
      </c>
      <c r="P11" s="108">
        <v>200000</v>
      </c>
      <c r="Q11" s="110"/>
      <c r="R11" s="89">
        <v>0</v>
      </c>
      <c r="S11" s="90">
        <f t="shared" si="1"/>
        <v>0</v>
      </c>
    </row>
    <row r="12" spans="1:19" ht="36.75" customHeight="1">
      <c r="A12" s="107" t="s">
        <v>74</v>
      </c>
      <c r="B12" s="65" t="s">
        <v>96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108">
        <v>105000</v>
      </c>
      <c r="P12" s="108">
        <v>105000</v>
      </c>
      <c r="Q12" s="110"/>
      <c r="R12" s="89">
        <v>0</v>
      </c>
      <c r="S12" s="90">
        <f t="shared" si="1"/>
        <v>0</v>
      </c>
    </row>
    <row r="13" spans="1:19" ht="34.5" customHeight="1">
      <c r="A13" s="107" t="s">
        <v>75</v>
      </c>
      <c r="B13" s="65" t="s">
        <v>97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108">
        <v>105000</v>
      </c>
      <c r="P13" s="108">
        <v>105000</v>
      </c>
      <c r="Q13" s="110"/>
      <c r="R13" s="89">
        <v>0</v>
      </c>
      <c r="S13" s="90">
        <f t="shared" si="1"/>
        <v>0</v>
      </c>
    </row>
    <row r="14" spans="1:19" ht="33.75" customHeight="1">
      <c r="A14" s="107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108">
        <v>200000</v>
      </c>
      <c r="P14" s="108">
        <v>200000</v>
      </c>
      <c r="Q14" s="110"/>
      <c r="R14" s="89">
        <v>0</v>
      </c>
      <c r="S14" s="90">
        <f t="shared" si="1"/>
        <v>0</v>
      </c>
    </row>
    <row r="15" spans="1:19" ht="34.5" customHeight="1">
      <c r="A15" s="107" t="s">
        <v>78</v>
      </c>
      <c r="B15" s="65" t="s">
        <v>98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108">
        <v>159367</v>
      </c>
      <c r="P15" s="108">
        <v>159367</v>
      </c>
      <c r="Q15" s="110"/>
      <c r="R15" s="89">
        <v>0</v>
      </c>
      <c r="S15" s="90">
        <f t="shared" si="1"/>
        <v>0</v>
      </c>
    </row>
    <row r="16" spans="1:19" ht="34.5" customHeight="1">
      <c r="A16" s="107" t="s">
        <v>79</v>
      </c>
      <c r="B16" s="65" t="s">
        <v>99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108">
        <v>60000</v>
      </c>
      <c r="P16" s="108">
        <v>60000</v>
      </c>
      <c r="Q16" s="110"/>
      <c r="R16" s="89">
        <v>0</v>
      </c>
      <c r="S16" s="90">
        <f t="shared" si="1"/>
        <v>0</v>
      </c>
    </row>
    <row r="17" spans="1:19" ht="34.5" customHeight="1">
      <c r="A17" s="107" t="s">
        <v>82</v>
      </c>
      <c r="B17" s="65" t="s">
        <v>100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108">
        <v>390275</v>
      </c>
      <c r="P17" s="108">
        <v>390275</v>
      </c>
      <c r="Q17" s="110"/>
      <c r="R17" s="89">
        <v>0</v>
      </c>
      <c r="S17" s="90">
        <f t="shared" si="1"/>
        <v>0</v>
      </c>
    </row>
    <row r="18" spans="1:19" ht="39" customHeight="1">
      <c r="A18" s="107" t="s">
        <v>83</v>
      </c>
      <c r="B18" s="65" t="s">
        <v>101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108">
        <v>30000</v>
      </c>
      <c r="P18" s="108">
        <v>30000</v>
      </c>
      <c r="Q18" s="110"/>
      <c r="R18" s="89">
        <v>0</v>
      </c>
      <c r="S18" s="90">
        <f t="shared" si="1"/>
        <v>0</v>
      </c>
    </row>
    <row r="19" spans="1:19" ht="39" customHeight="1">
      <c r="A19" s="107" t="s">
        <v>102</v>
      </c>
      <c r="B19" s="65" t="s">
        <v>103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108">
        <v>105000</v>
      </c>
      <c r="P19" s="108">
        <v>105000</v>
      </c>
      <c r="Q19" s="110"/>
      <c r="R19" s="89">
        <v>0</v>
      </c>
      <c r="S19" s="90">
        <f t="shared" si="1"/>
        <v>0</v>
      </c>
    </row>
    <row r="20" spans="1:19" ht="39" customHeight="1">
      <c r="A20" s="107" t="s">
        <v>104</v>
      </c>
      <c r="B20" s="65" t="s">
        <v>105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108">
        <v>105000</v>
      </c>
      <c r="P20" s="108">
        <v>105000</v>
      </c>
      <c r="Q20" s="110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8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8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8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</f>
        <v>27308498.919999994</v>
      </c>
      <c r="S25" s="82">
        <f t="shared" si="1"/>
        <v>34.35126038937328</v>
      </c>
    </row>
    <row r="26" spans="1:19" ht="18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2333624.7399999998</v>
      </c>
      <c r="S26" s="83">
        <f t="shared" si="1"/>
        <v>29.33015861444874</v>
      </c>
    </row>
    <row r="27" spans="1:19" ht="18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</f>
        <v>748901</v>
      </c>
      <c r="S27" s="87">
        <f t="shared" si="1"/>
        <v>19.127550890097822</v>
      </c>
    </row>
    <row r="28" spans="1:19" ht="18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6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v>31760</v>
      </c>
      <c r="S29" s="88">
        <f t="shared" si="1"/>
        <v>9.330199764982373</v>
      </c>
    </row>
    <row r="30" spans="1:19" ht="18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1709456.76</v>
      </c>
      <c r="S30" s="83">
        <f t="shared" si="1"/>
        <v>31.25469444769483</v>
      </c>
    </row>
    <row r="31" spans="1:19" ht="18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6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</f>
        <v>1581506.76</v>
      </c>
      <c r="S33" s="88">
        <f t="shared" si="1"/>
        <v>52.193564526349135</v>
      </c>
    </row>
    <row r="34" spans="1:19" ht="18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198689.03999999998</v>
      </c>
      <c r="S40" s="83">
        <f t="shared" si="1"/>
        <v>9.358880829015543</v>
      </c>
    </row>
    <row r="41" spans="1:19" ht="36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v>197840.3</v>
      </c>
      <c r="S41" s="88">
        <f t="shared" si="1"/>
        <v>9.969276895943562</v>
      </c>
    </row>
    <row r="42" spans="1:19" ht="18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0</v>
      </c>
      <c r="S44" s="83">
        <f t="shared" si="1"/>
        <v>0</v>
      </c>
    </row>
    <row r="45" spans="1:19" ht="18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0</v>
      </c>
      <c r="S45" s="88">
        <f t="shared" si="1"/>
        <v>0</v>
      </c>
    </row>
    <row r="46" spans="1:19" s="1" customFormat="1" ht="18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</f>
        <v>3327576.76</v>
      </c>
      <c r="S47" s="83">
        <f t="shared" si="1"/>
        <v>21.409533601415472</v>
      </c>
    </row>
    <row r="48" spans="1:19" s="1" customFormat="1" ht="18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12914352.629999999</v>
      </c>
      <c r="S49" s="83">
        <f t="shared" si="1"/>
        <v>51.54956882202432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</f>
        <v>1605895</v>
      </c>
      <c r="S50" s="88">
        <f t="shared" si="1"/>
        <v>22.205099487009306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0</v>
      </c>
      <c r="S52" s="83">
        <f t="shared" si="1"/>
        <v>0</v>
      </c>
    </row>
    <row r="53" spans="1:19" ht="18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0</v>
      </c>
      <c r="S54" s="83">
        <f t="shared" si="1"/>
        <v>0</v>
      </c>
    </row>
    <row r="55" spans="1:19" ht="18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</f>
        <v>177435.4</v>
      </c>
      <c r="S55" s="83">
        <f t="shared" si="1"/>
        <v>21.602681996722016</v>
      </c>
    </row>
    <row r="56" spans="1:19" ht="18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5.2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5.2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5.2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27308498.919999994</v>
      </c>
      <c r="S63" s="82">
        <f t="shared" si="1"/>
        <v>27.095129468313452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7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2016-03-30T12:01:48Z</cp:lastPrinted>
  <dcterms:created xsi:type="dcterms:W3CDTF">2014-01-17T10:52:16Z</dcterms:created>
  <dcterms:modified xsi:type="dcterms:W3CDTF">2016-04-15T05:04:00Z</dcterms:modified>
  <cp:category/>
  <cp:version/>
  <cp:contentType/>
  <cp:contentStatus/>
</cp:coreProperties>
</file>